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92"/>
  </bookViews>
  <sheets>
    <sheet name="Ajutor de minimis" sheetId="1" r:id="rId1"/>
  </sheets>
  <calcPr calcId="144525"/>
</workbook>
</file>

<file path=xl/sharedStrings.xml><?xml version="1.0" encoding="utf-8"?>
<sst xmlns="http://schemas.openxmlformats.org/spreadsheetml/2006/main" count="175" uniqueCount="87">
  <si>
    <t>Bugetul planului de afaceri</t>
  </si>
  <si>
    <t>Anexa 4.1</t>
  </si>
  <si>
    <r>
      <rPr>
        <b/>
        <sz val="14"/>
        <rFont val="Arial"/>
        <charset val="134"/>
      </rPr>
      <t xml:space="preserve">Cheltuieli aferente infiintarii si functionarii de intreprinderi – cheltuieli aferente  ajutorului </t>
    </r>
    <r>
      <rPr>
        <b/>
        <i/>
        <sz val="14"/>
        <rFont val="Arial"/>
        <charset val="134"/>
      </rPr>
      <t xml:space="preserve">de minimis </t>
    </r>
  </si>
  <si>
    <t>Perioada de implementare va fi de maxim 12 luni si nu va depasi data de 29.12.2023</t>
  </si>
  <si>
    <t>Sumele din Buget vor fi completate in lei si vor fi rotunjite la 2 zecimale</t>
  </si>
  <si>
    <t>1. Cheltuieli cu taxe / abonamente / cotizatii / acorduri / autorizatii / garantii bancare necesare pentru implementarea proiectului</t>
  </si>
  <si>
    <t>Cantitate</t>
  </si>
  <si>
    <t>Cost unitar</t>
  </si>
  <si>
    <t>Total cheltuieli eligibile fara TVA</t>
  </si>
  <si>
    <t>TVA aferenta</t>
  </si>
  <si>
    <t>Valoarea acoperita din ajutor de minimis in limita subventiei (inclusiv TVA ndeductibila)</t>
  </si>
  <si>
    <t>Valoarea contributie proprie (inclusiv TVA deductibila)</t>
  </si>
  <si>
    <t>TOTAL</t>
  </si>
  <si>
    <t xml:space="preserve">Taxe pentru infiintarea de intreprinderi </t>
  </si>
  <si>
    <t>Total cheltuieli Taxe pentru infiintarea de intreprinderi</t>
  </si>
  <si>
    <t>2. Subventii pentru infiintarea unei afaceri (antreprenoriat)</t>
  </si>
  <si>
    <t>2.1. Cheltuieli cu salariile personalului nou-angajat din intreprindere</t>
  </si>
  <si>
    <t>Nr luni implementare</t>
  </si>
  <si>
    <t>2.1.1 Salarii</t>
  </si>
  <si>
    <t>Angajat 1</t>
  </si>
  <si>
    <t>-</t>
  </si>
  <si>
    <t>Angajat 2</t>
  </si>
  <si>
    <t>Angajat …</t>
  </si>
  <si>
    <t>2.1.2 Venituri asimilate salariilor pentru experti proprii / cooptati</t>
  </si>
  <si>
    <t>…</t>
  </si>
  <si>
    <t>2.1.3 Contributii sociale aferente cheltuielilor salariale si cheltuielilor asimilate acestora (contributii angajati si angajatori)</t>
  </si>
  <si>
    <t>Total cheltuieli cu salariile personalului nou-angajat</t>
  </si>
  <si>
    <r>
      <rPr>
        <b/>
        <sz val="10"/>
        <rFont val="Arial"/>
        <charset val="134"/>
      </rPr>
      <t xml:space="preserve">2.2. Cheltuieli cu deplasarea personalului intreprinderilor sprijinite, </t>
    </r>
    <r>
      <rPr>
        <b/>
        <i/>
        <sz val="10"/>
        <rFont val="Arial"/>
        <charset val="134"/>
      </rPr>
      <t>din care:</t>
    </r>
  </si>
  <si>
    <t>2.2.1 Cheltuieli pentru cazare</t>
  </si>
  <si>
    <t>Nr. persoane care se cazeaza</t>
  </si>
  <si>
    <t>Cost unitar pe noapte de cazare/persoana</t>
  </si>
  <si>
    <t>Nr. nopti de cazare</t>
  </si>
  <si>
    <t>Total cheltuieli cu cazarea personalului din intreprindere</t>
  </si>
  <si>
    <t>2.2.2 Cheltuieli cu diurna personalului propriu</t>
  </si>
  <si>
    <t xml:space="preserve">Nr. persoane care primesc diurna </t>
  </si>
  <si>
    <t>Nr. zile diurna</t>
  </si>
  <si>
    <t>Total cheltuieli cu diurna personalului  din intreprindere</t>
  </si>
  <si>
    <t>2.2.3 Cheltuieli pentru transportul persoanelor</t>
  </si>
  <si>
    <t>Nr. persoane care se deplaseaza</t>
  </si>
  <si>
    <t>Cost unitar (cost estimativ pe calatorie)</t>
  </si>
  <si>
    <t>Nr. calatorii</t>
  </si>
  <si>
    <t>Total cheltuieli cu transportul personalului din intreprindere</t>
  </si>
  <si>
    <t>2.2.4 Taxe si asigurari de calatorie si asigurari medicale aferente deplasarii</t>
  </si>
  <si>
    <t xml:space="preserve">Cost unitar </t>
  </si>
  <si>
    <t>Total cheltuieli cu taxe si asigurari de calatorie si asigurari medicale aferente deplasarii</t>
  </si>
  <si>
    <t xml:space="preserve">2.3 Cheltuieli aferente diverselor achizitii de servicii specializate, pentru care beneficiarul ajutorului de minimis nu are expertiza necesara </t>
  </si>
  <si>
    <t>Nr. luni</t>
  </si>
  <si>
    <t>Total cheltuieli aferente diveselor achizitii de servicii specializate</t>
  </si>
  <si>
    <t>2.4 Cheltuieli cu achizitia de active fixe necorporale (altele decat terenuri si imobile), obiecte de inventar, materii prime si materiale, inclusiv materiale consumabile, alte cheltuieli pentru investitii necesare functionarii intreprinderilor</t>
  </si>
  <si>
    <t>Nr. buc.</t>
  </si>
  <si>
    <t>Total cheltuieli cu achizitia de active fixe necorposale si corporale, precum si alte cheltuieli de investitii pentru functionarea intreprinderii</t>
  </si>
  <si>
    <t>2.5 Cheltuieli cu inchirierea de sedii (inclusiv depozite), spatii pentru desfasurarea diverselor activitati ale intreprinderii, echipamente, vehicule, diverse bunuri</t>
  </si>
  <si>
    <t xml:space="preserve">Nr. luni </t>
  </si>
  <si>
    <t>Total cheltuieli pentru inchirieri sedii, spatii, echipamente, vehicule, diverse bunuri</t>
  </si>
  <si>
    <t>2.6. Cheltuieli de leasing fara achizitie (leasing operational) aferente functionarii intreprinderilor (rate de leasing operational platite de intreprindere pentru: echipamente, vehicule, diverse bunuri mobile si imobile)</t>
  </si>
  <si>
    <t>Total cheltuieli de leasing operational aferente functionarii intreprinderilor</t>
  </si>
  <si>
    <t>2.7 Utilitati aferente functionarii intreprinderilor</t>
  </si>
  <si>
    <t>Total cheltuieli cu utilitati aferente functionarii intreprinderilor</t>
  </si>
  <si>
    <t>2.8 Servicii de administrare a cladirilor aferente functionarii intreprinderilor</t>
  </si>
  <si>
    <t>Total cheltuieli cu serviciile de administrare a cladirilor aferente functionarii intreprinderilor</t>
  </si>
  <si>
    <t>2.9 Servicii de intretinere si reparare de echipamente si mijloace de transport aferente functionarii intreprinderilor</t>
  </si>
  <si>
    <t>Total cheltuieli cu serviciile de intretinere si reparare de echipamente si mijloace de transport aferente functionarii intreprinderilor</t>
  </si>
  <si>
    <t>2.10 Arhivarea de documente aferente functionarii intreprinderilor</t>
  </si>
  <si>
    <t>Total cheltuieli cu arhivarea de documente aferente functionarii intreprinderilor</t>
  </si>
  <si>
    <t>2.11 Amortizarea de active aferente functionarii intreprinderilor</t>
  </si>
  <si>
    <t>Total cheltuieli cu amortizarea de active aferente functionarii intreprinderilor</t>
  </si>
  <si>
    <t>2.12 Cheltuieli financiare si juridice (notariale) aferente functionarii intreprinderilor</t>
  </si>
  <si>
    <t>Total cheltuieli financiare si juridice (notariale) aferente functionarii intreprinderilor</t>
  </si>
  <si>
    <t>2.13 Conectare la retele informatice aferente functionarii intreprinderilor</t>
  </si>
  <si>
    <t>Total cheltuieli conectare la retele informatice aferente functionarii intreprinderilor</t>
  </si>
  <si>
    <t>2.14 Cheltuieli de informare si publicitate aferente functionarii intreprinderilor</t>
  </si>
  <si>
    <t>Total cheltuieli de informare si publicitate aferente functionarii intreprinderilor</t>
  </si>
  <si>
    <t>2.15 Alte cheltuieli aferente functionarii intreprinderilor</t>
  </si>
  <si>
    <t>2.15.1 Prelucrare date</t>
  </si>
  <si>
    <t>2.15.2 Intretinere, actualizare si dezvoltare de aplicatii informatice</t>
  </si>
  <si>
    <t>2.15.3 Achizitionare de publicatii, carti, reviste de specialitate relevante pentru operatiune, in format tiparit si/sau electronic</t>
  </si>
  <si>
    <t xml:space="preserve">Cantitate </t>
  </si>
  <si>
    <t>2.15.4 Concesiuni, brevete, licente, marci comerciale, drepturi si active similare</t>
  </si>
  <si>
    <t>Total cheltuieli pentru derularea proiectului</t>
  </si>
  <si>
    <t>2.16. Cheltuieli aferente garantiilor oferite de banci sau alte institutii financiare</t>
  </si>
  <si>
    <t>Cos unitar</t>
  </si>
  <si>
    <t>Total cheltuieli aferente garantiilor oferite de banci sau alte institutii financiare</t>
  </si>
  <si>
    <t>Valoarea acoperita din ajutor de minimis</t>
  </si>
  <si>
    <t>(maxim 119,237.50 lei)</t>
  </si>
  <si>
    <t>Contributie proprie</t>
  </si>
  <si>
    <t>TOTAL BUGET PLAN DE AFACERI</t>
  </si>
  <si>
    <t>(Contributie proprie + Valoarea acoperita din ajutor de minimis)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</si>
</sst>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#,##0.00_ ;\-#,##0.00\ "/>
  </numFmts>
  <fonts count="35">
    <font>
      <sz val="10"/>
      <name val="Arial"/>
      <charset val="134"/>
    </font>
    <font>
      <sz val="16"/>
      <name val="Arial"/>
      <charset val="134"/>
    </font>
    <font>
      <sz val="10"/>
      <name val="Arial"/>
      <charset val="238"/>
    </font>
    <font>
      <b/>
      <sz val="16"/>
      <name val="Arial"/>
      <charset val="134"/>
    </font>
    <font>
      <b/>
      <sz val="14"/>
      <name val="Arial"/>
      <charset val="134"/>
    </font>
    <font>
      <b/>
      <i/>
      <sz val="12"/>
      <name val="Arial"/>
      <charset val="238"/>
    </font>
    <font>
      <b/>
      <i/>
      <sz val="12"/>
      <color rgb="FFFF0000"/>
      <name val="Arial"/>
      <charset val="134"/>
    </font>
    <font>
      <b/>
      <i/>
      <sz val="12"/>
      <color rgb="FF0070C0"/>
      <name val="Arial"/>
      <charset val="134"/>
    </font>
    <font>
      <b/>
      <sz val="10"/>
      <name val="Arial"/>
      <charset val="134"/>
    </font>
    <font>
      <b/>
      <sz val="10"/>
      <name val="Arial"/>
      <charset val="238"/>
    </font>
    <font>
      <b/>
      <sz val="14"/>
      <name val="Arial"/>
      <charset val="238"/>
    </font>
    <font>
      <b/>
      <sz val="10"/>
      <color rgb="FFFF0000"/>
      <name val="Arial"/>
      <charset val="134"/>
    </font>
    <font>
      <b/>
      <sz val="10"/>
      <color rgb="FF0070C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i/>
      <sz val="14"/>
      <name val="Arial"/>
      <charset val="134"/>
    </font>
    <font>
      <b/>
      <i/>
      <sz val="10"/>
      <name val="Arial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1" borderId="37" applyNumberFormat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13" fillId="22" borderId="3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9" borderId="41" applyNumberFormat="0" applyAlignment="0" applyProtection="0">
      <alignment vertical="center"/>
    </xf>
    <xf numFmtId="0" fontId="2" fillId="0" borderId="0"/>
    <xf numFmtId="0" fontId="14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34" borderId="4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2" fillId="34" borderId="41" applyNumberFormat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" fillId="0" borderId="0"/>
    <xf numFmtId="0" fontId="15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</cellStyleXfs>
  <cellXfs count="22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2" borderId="0" xfId="0" applyFont="1" applyFill="1"/>
    <xf numFmtId="0" fontId="3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2" fillId="2" borderId="0" xfId="0" applyFont="1" applyFill="1"/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2" fillId="3" borderId="0" xfId="0" applyFont="1" applyFill="1" applyBorder="1"/>
    <xf numFmtId="0" fontId="8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" fontId="9" fillId="0" borderId="8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39" fontId="9" fillId="5" borderId="8" xfId="2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9" fontId="9" fillId="6" borderId="14" xfId="2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wrapText="1"/>
    </xf>
    <xf numFmtId="2" fontId="9" fillId="7" borderId="14" xfId="0" applyNumberFormat="1" applyFont="1" applyFill="1" applyBorder="1" applyAlignment="1">
      <alignment horizontal="center" vertical="center" wrapText="1"/>
    </xf>
    <xf numFmtId="2" fontId="9" fillId="7" borderId="15" xfId="0" applyNumberFormat="1" applyFont="1" applyFill="1" applyBorder="1" applyAlignment="1">
      <alignment horizontal="center" vertical="center" wrapText="1"/>
    </xf>
    <xf numFmtId="2" fontId="9" fillId="7" borderId="14" xfId="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0" fillId="7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2" fontId="8" fillId="7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center" wrapText="1"/>
    </xf>
    <xf numFmtId="0" fontId="9" fillId="8" borderId="8" xfId="0" applyFont="1" applyFill="1" applyBorder="1" applyAlignment="1">
      <alignment horizontal="center" vertical="center" wrapText="1"/>
    </xf>
    <xf numFmtId="2" fontId="9" fillId="8" borderId="8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49" fontId="9" fillId="6" borderId="8" xfId="0" applyNumberFormat="1" applyFont="1" applyFill="1" applyBorder="1" applyAlignment="1">
      <alignment horizontal="center" vertical="center" wrapText="1"/>
    </xf>
    <xf numFmtId="49" fontId="9" fillId="6" borderId="9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4" fontId="9" fillId="7" borderId="8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/>
    <xf numFmtId="4" fontId="2" fillId="0" borderId="15" xfId="0" applyNumberFormat="1" applyFont="1" applyFill="1" applyBorder="1"/>
    <xf numFmtId="4" fontId="0" fillId="0" borderId="14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4" fontId="2" fillId="8" borderId="14" xfId="0" applyNumberFormat="1" applyFont="1" applyFill="1" applyBorder="1" applyAlignment="1">
      <alignment horizontal="center" vertical="center" wrapText="1"/>
    </xf>
    <xf numFmtId="4" fontId="9" fillId="8" borderId="14" xfId="0" applyNumberFormat="1" applyFont="1" applyFill="1" applyBorder="1" applyAlignment="1">
      <alignment vertical="center"/>
    </xf>
    <xf numFmtId="4" fontId="9" fillId="8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8" borderId="14" xfId="0" applyFont="1" applyFill="1" applyBorder="1"/>
    <xf numFmtId="0" fontId="9" fillId="8" borderId="15" xfId="0" applyFont="1" applyFill="1" applyBorder="1" applyAlignment="1">
      <alignment horizontal="center" vertical="center"/>
    </xf>
    <xf numFmtId="49" fontId="9" fillId="7" borderId="14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39" fontId="9" fillId="7" borderId="14" xfId="2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39" fontId="0" fillId="0" borderId="14" xfId="0" applyNumberFormat="1" applyFont="1" applyFill="1" applyBorder="1" applyAlignment="1">
      <alignment horizontal="center" vertical="center" wrapText="1"/>
    </xf>
    <xf numFmtId="4" fontId="9" fillId="8" borderId="14" xfId="0" applyNumberFormat="1" applyFont="1" applyFill="1" applyBorder="1" applyAlignment="1">
      <alignment horizontal="center" vertical="center" wrapText="1"/>
    </xf>
    <xf numFmtId="39" fontId="9" fillId="8" borderId="14" xfId="2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0" fillId="6" borderId="14" xfId="0" applyFont="1" applyFill="1" applyBorder="1"/>
    <xf numFmtId="0" fontId="0" fillId="6" borderId="15" xfId="0" applyFont="1" applyFill="1" applyBorder="1" applyAlignment="1">
      <alignment wrapText="1"/>
    </xf>
    <xf numFmtId="0" fontId="0" fillId="0" borderId="14" xfId="0" applyFont="1" applyBorder="1"/>
    <xf numFmtId="2" fontId="2" fillId="0" borderId="14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2" fillId="8" borderId="14" xfId="0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right" vertical="center"/>
    </xf>
    <xf numFmtId="4" fontId="9" fillId="6" borderId="8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2" fillId="8" borderId="14" xfId="0" applyFont="1" applyFill="1" applyBorder="1" applyAlignment="1">
      <alignment horizontal="center"/>
    </xf>
    <xf numFmtId="0" fontId="8" fillId="6" borderId="3" xfId="0" applyFont="1" applyFill="1" applyBorder="1" applyAlignment="1">
      <alignment vertical="center" wrapText="1"/>
    </xf>
    <xf numFmtId="2" fontId="9" fillId="6" borderId="14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/>
    </xf>
    <xf numFmtId="0" fontId="2" fillId="0" borderId="14" xfId="0" applyFont="1" applyFill="1" applyBorder="1"/>
    <xf numFmtId="2" fontId="2" fillId="0" borderId="15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 wrapText="1"/>
    </xf>
    <xf numFmtId="0" fontId="2" fillId="8" borderId="11" xfId="0" applyFont="1" applyFill="1" applyBorder="1"/>
    <xf numFmtId="2" fontId="9" fillId="8" borderId="11" xfId="0" applyNumberFormat="1" applyFont="1" applyFill="1" applyBorder="1" applyAlignment="1">
      <alignment vertical="center"/>
    </xf>
    <xf numFmtId="4" fontId="9" fillId="8" borderId="11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2" fillId="6" borderId="8" xfId="0" applyFont="1" applyFill="1" applyBorder="1"/>
    <xf numFmtId="0" fontId="2" fillId="6" borderId="9" xfId="0" applyFont="1" applyFill="1" applyBorder="1"/>
    <xf numFmtId="39" fontId="9" fillId="6" borderId="8" xfId="2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2" fontId="9" fillId="8" borderId="14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/>
    </xf>
    <xf numFmtId="0" fontId="2" fillId="6" borderId="17" xfId="0" applyFont="1" applyFill="1" applyBorder="1"/>
    <xf numFmtId="0" fontId="2" fillId="6" borderId="18" xfId="0" applyFont="1" applyFill="1" applyBorder="1"/>
    <xf numFmtId="4" fontId="9" fillId="0" borderId="14" xfId="0" applyNumberFormat="1" applyFont="1" applyFill="1" applyBorder="1" applyAlignment="1">
      <alignment horizontal="center"/>
    </xf>
    <xf numFmtId="0" fontId="8" fillId="8" borderId="16" xfId="0" applyFont="1" applyFill="1" applyBorder="1" applyAlignment="1">
      <alignment vertical="center" wrapText="1"/>
    </xf>
    <xf numFmtId="0" fontId="2" fillId="8" borderId="17" xfId="0" applyFont="1" applyFill="1" applyBorder="1"/>
    <xf numFmtId="2" fontId="9" fillId="8" borderId="17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center" vertical="center"/>
    </xf>
    <xf numFmtId="0" fontId="2" fillId="9" borderId="17" xfId="0" applyFont="1" applyFill="1" applyBorder="1"/>
    <xf numFmtId="0" fontId="2" fillId="9" borderId="18" xfId="0" applyFont="1" applyFill="1" applyBorder="1"/>
    <xf numFmtId="4" fontId="9" fillId="9" borderId="17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4" fontId="9" fillId="2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/>
    <xf numFmtId="0" fontId="1" fillId="0" borderId="0" xfId="0" applyFont="1" applyFill="1" applyBorder="1"/>
    <xf numFmtId="0" fontId="4" fillId="0" borderId="20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/>
    </xf>
    <xf numFmtId="0" fontId="10" fillId="3" borderId="20" xfId="0" applyFont="1" applyFill="1" applyBorder="1" applyAlignment="1"/>
    <xf numFmtId="0" fontId="9" fillId="4" borderId="21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39" fontId="9" fillId="5" borderId="23" xfId="2" applyNumberFormat="1" applyFont="1" applyFill="1" applyBorder="1" applyAlignment="1">
      <alignment horizontal="center" vertical="center" wrapText="1"/>
    </xf>
    <xf numFmtId="39" fontId="9" fillId="6" borderId="24" xfId="2" applyNumberFormat="1" applyFont="1" applyFill="1" applyBorder="1" applyAlignment="1">
      <alignment horizontal="center" vertical="center" wrapText="1"/>
    </xf>
    <xf numFmtId="2" fontId="9" fillId="7" borderId="24" xfId="2" applyNumberFormat="1" applyFont="1" applyFill="1" applyBorder="1" applyAlignment="1">
      <alignment horizontal="center" vertical="center" wrapText="1"/>
    </xf>
    <xf numFmtId="2" fontId="2" fillId="0" borderId="24" xfId="2" applyNumberFormat="1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39" fontId="9" fillId="0" borderId="24" xfId="2" applyNumberFormat="1" applyFont="1" applyFill="1" applyBorder="1" applyAlignment="1">
      <alignment horizontal="center" vertical="center" wrapText="1"/>
    </xf>
    <xf numFmtId="4" fontId="9" fillId="8" borderId="24" xfId="0" applyNumberFormat="1" applyFont="1" applyFill="1" applyBorder="1" applyAlignment="1">
      <alignment horizontal="center" vertical="center"/>
    </xf>
    <xf numFmtId="39" fontId="9" fillId="7" borderId="24" xfId="2" applyNumberFormat="1" applyFont="1" applyFill="1" applyBorder="1" applyAlignment="1">
      <alignment horizontal="center" vertical="center" wrapText="1"/>
    </xf>
    <xf numFmtId="4" fontId="9" fillId="8" borderId="25" xfId="0" applyNumberFormat="1" applyFont="1" applyFill="1" applyBorder="1" applyAlignment="1">
      <alignment horizontal="center" vertical="center"/>
    </xf>
    <xf numFmtId="39" fontId="9" fillId="6" borderId="23" xfId="2" applyNumberFormat="1" applyFont="1" applyFill="1" applyBorder="1" applyAlignment="1">
      <alignment horizontal="center" vertical="center" wrapText="1"/>
    </xf>
    <xf numFmtId="4" fontId="9" fillId="9" borderId="26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4" fontId="9" fillId="8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2" fillId="0" borderId="17" xfId="0" applyFont="1" applyFill="1" applyBorder="1"/>
    <xf numFmtId="2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/>
    <xf numFmtId="4" fontId="9" fillId="0" borderId="17" xfId="0" applyNumberFormat="1" applyFont="1" applyFill="1" applyBorder="1" applyAlignment="1">
      <alignment horizontal="center" vertical="center"/>
    </xf>
    <xf numFmtId="0" fontId="2" fillId="8" borderId="18" xfId="0" applyFont="1" applyFill="1" applyBorder="1"/>
    <xf numFmtId="0" fontId="8" fillId="6" borderId="10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/>
    <xf numFmtId="0" fontId="2" fillId="6" borderId="27" xfId="0" applyFont="1" applyFill="1" applyBorder="1"/>
    <xf numFmtId="39" fontId="9" fillId="6" borderId="11" xfId="2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2" fontId="2" fillId="0" borderId="9" xfId="0" applyNumberFormat="1" applyFont="1" applyFill="1" applyBorder="1" applyAlignment="1">
      <alignment horizontal="right" vertical="center" wrapText="1"/>
    </xf>
    <xf numFmtId="0" fontId="2" fillId="6" borderId="14" xfId="0" applyFont="1" applyFill="1" applyBorder="1"/>
    <xf numFmtId="0" fontId="2" fillId="6" borderId="15" xfId="0" applyFont="1" applyFill="1" applyBorder="1"/>
    <xf numFmtId="2" fontId="0" fillId="0" borderId="14" xfId="0" applyNumberFormat="1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/>
    <xf numFmtId="0" fontId="8" fillId="9" borderId="12" xfId="0" applyFont="1" applyFill="1" applyBorder="1" applyAlignment="1">
      <alignment vertical="center" wrapText="1"/>
    </xf>
    <xf numFmtId="0" fontId="2" fillId="9" borderId="14" xfId="0" applyFont="1" applyFill="1" applyBorder="1"/>
    <xf numFmtId="0" fontId="2" fillId="9" borderId="15" xfId="0" applyFont="1" applyFill="1" applyBorder="1"/>
    <xf numFmtId="39" fontId="9" fillId="9" borderId="14" xfId="2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2" fillId="7" borderId="14" xfId="0" applyFont="1" applyFill="1" applyBorder="1"/>
    <xf numFmtId="0" fontId="2" fillId="7" borderId="15" xfId="0" applyFont="1" applyFill="1" applyBorder="1"/>
    <xf numFmtId="4" fontId="9" fillId="7" borderId="14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2" fillId="10" borderId="14" xfId="0" applyFont="1" applyFill="1" applyBorder="1"/>
    <xf numFmtId="2" fontId="9" fillId="10" borderId="14" xfId="0" applyNumberFormat="1" applyFont="1" applyFill="1" applyBorder="1" applyAlignment="1">
      <alignment vertical="center"/>
    </xf>
    <xf numFmtId="39" fontId="9" fillId="10" borderId="14" xfId="2" applyNumberFormat="1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8" fillId="12" borderId="10" xfId="0" applyFont="1" applyFill="1" applyBorder="1" applyAlignment="1">
      <alignment vertical="center" wrapText="1"/>
    </xf>
    <xf numFmtId="0" fontId="2" fillId="12" borderId="11" xfId="0" applyFont="1" applyFill="1" applyBorder="1"/>
    <xf numFmtId="2" fontId="9" fillId="12" borderId="11" xfId="0" applyNumberFormat="1" applyFont="1" applyFill="1" applyBorder="1" applyAlignment="1">
      <alignment vertical="center"/>
    </xf>
    <xf numFmtId="0" fontId="2" fillId="12" borderId="27" xfId="0" applyFont="1" applyFill="1" applyBorder="1"/>
    <xf numFmtId="4" fontId="9" fillId="12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10" fillId="13" borderId="31" xfId="0" applyFont="1" applyFill="1" applyBorder="1" applyAlignment="1">
      <alignment horizontal="left" wrapText="1"/>
    </xf>
    <xf numFmtId="0" fontId="10" fillId="13" borderId="32" xfId="0" applyFont="1" applyFill="1" applyBorder="1" applyAlignment="1">
      <alignment horizontal="left" wrapText="1"/>
    </xf>
    <xf numFmtId="177" fontId="8" fillId="13" borderId="33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10" fillId="13" borderId="12" xfId="0" applyFont="1" applyFill="1" applyBorder="1" applyAlignment="1">
      <alignment horizontal="left" wrapText="1"/>
    </xf>
    <xf numFmtId="0" fontId="10" fillId="13" borderId="14" xfId="0" applyFont="1" applyFill="1" applyBorder="1" applyAlignment="1">
      <alignment horizontal="left" wrapText="1"/>
    </xf>
    <xf numFmtId="0" fontId="10" fillId="13" borderId="15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13" borderId="10" xfId="0" applyFont="1" applyFill="1" applyBorder="1" applyAlignment="1">
      <alignment horizontal="left" wrapText="1"/>
    </xf>
    <xf numFmtId="0" fontId="10" fillId="13" borderId="11" xfId="0" applyFont="1" applyFill="1" applyBorder="1" applyAlignment="1">
      <alignment horizontal="left" wrapText="1"/>
    </xf>
    <xf numFmtId="0" fontId="10" fillId="13" borderId="27" xfId="0" applyFont="1" applyFill="1" applyBorder="1" applyAlignment="1">
      <alignment horizontal="left" wrapText="1"/>
    </xf>
    <xf numFmtId="4" fontId="9" fillId="0" borderId="26" xfId="0" applyNumberFormat="1" applyFont="1" applyFill="1" applyBorder="1" applyAlignment="1">
      <alignment horizontal="center" vertical="center"/>
    </xf>
    <xf numFmtId="39" fontId="9" fillId="6" borderId="25" xfId="2" applyNumberFormat="1" applyFont="1" applyFill="1" applyBorder="1" applyAlignment="1">
      <alignment horizontal="center" vertical="center" wrapText="1"/>
    </xf>
    <xf numFmtId="39" fontId="9" fillId="0" borderId="23" xfId="2" applyNumberFormat="1" applyFont="1" applyFill="1" applyBorder="1" applyAlignment="1">
      <alignment horizontal="center" vertical="center" wrapText="1"/>
    </xf>
    <xf numFmtId="39" fontId="9" fillId="9" borderId="24" xfId="2" applyNumberFormat="1" applyFont="1" applyFill="1" applyBorder="1" applyAlignment="1">
      <alignment horizontal="center" vertical="center" wrapText="1"/>
    </xf>
    <xf numFmtId="4" fontId="9" fillId="7" borderId="24" xfId="0" applyNumberFormat="1" applyFont="1" applyFill="1" applyBorder="1" applyAlignment="1">
      <alignment horizontal="center"/>
    </xf>
    <xf numFmtId="39" fontId="9" fillId="10" borderId="24" xfId="2" applyNumberFormat="1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4" fontId="9" fillId="12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/>
    <xf numFmtId="177" fontId="11" fillId="2" borderId="0" xfId="0" applyNumberFormat="1" applyFont="1" applyFill="1" applyBorder="1" applyAlignment="1">
      <alignment horizontal="center"/>
    </xf>
    <xf numFmtId="177" fontId="8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/>
    <xf numFmtId="177" fontId="11" fillId="2" borderId="3" xfId="0" applyNumberFormat="1" applyFont="1" applyFill="1" applyBorder="1" applyAlignment="1">
      <alignment horizontal="left"/>
    </xf>
    <xf numFmtId="177" fontId="11" fillId="2" borderId="20" xfId="0" applyNumberFormat="1" applyFont="1" applyFill="1" applyBorder="1" applyAlignment="1">
      <alignment horizontal="left"/>
    </xf>
    <xf numFmtId="177" fontId="12" fillId="2" borderId="35" xfId="0" applyNumberFormat="1" applyFont="1" applyFill="1" applyBorder="1" applyAlignment="1">
      <alignment horizontal="left" wrapText="1"/>
    </xf>
    <xf numFmtId="177" fontId="12" fillId="2" borderId="36" xfId="0" applyNumberFormat="1" applyFont="1" applyFill="1" applyBorder="1" applyAlignment="1">
      <alignment horizontal="left" wrapText="1"/>
    </xf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 5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Normal 4" xfId="23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 10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1"/>
    <pageSetUpPr fitToPage="1"/>
  </sheetPr>
  <dimension ref="A1:EF109"/>
  <sheetViews>
    <sheetView tabSelected="1" view="pageBreakPreview" zoomScalePageLayoutView="85" zoomScaleNormal="89" topLeftCell="A100" workbookViewId="0">
      <selection activeCell="H117" sqref="H117"/>
    </sheetView>
  </sheetViews>
  <sheetFormatPr defaultColWidth="9.13888888888889" defaultRowHeight="13.2"/>
  <cols>
    <col min="1" max="1" width="2.57407407407407" style="4" customWidth="1"/>
    <col min="2" max="2" width="41.287037037037" style="5" customWidth="1"/>
    <col min="3" max="3" width="20.4259259259259" style="4" customWidth="1"/>
    <col min="4" max="5" width="17.287037037037" style="4" customWidth="1"/>
    <col min="6" max="6" width="9.42592592592593" style="4" customWidth="1"/>
    <col min="7" max="7" width="10.8518518518519" style="4" customWidth="1"/>
    <col min="8" max="8" width="17.8518518518519" style="4" customWidth="1"/>
    <col min="9" max="9" width="17.287037037037" style="4" customWidth="1"/>
    <col min="10" max="10" width="19.287037037037" style="4" customWidth="1"/>
    <col min="11" max="91" width="9.13888888888889" style="3"/>
    <col min="92" max="16384" width="9.13888888888889" style="4"/>
  </cols>
  <sheetData>
    <row r="1" s="1" customFormat="1" ht="21" spans="1:91">
      <c r="A1" s="6"/>
      <c r="B1" s="7" t="s">
        <v>0</v>
      </c>
      <c r="C1" s="8"/>
      <c r="D1" s="8"/>
      <c r="E1" s="8"/>
      <c r="F1" s="8"/>
      <c r="G1" s="8"/>
      <c r="H1" s="8"/>
      <c r="I1" s="8"/>
      <c r="J1" s="138" t="s">
        <v>1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</row>
    <row r="2" ht="36.75" customHeight="1" spans="1:10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40"/>
    </row>
    <row r="3" ht="18.75" customHeight="1" spans="1:105">
      <c r="A3" s="9"/>
      <c r="B3" s="12" t="s">
        <v>3</v>
      </c>
      <c r="C3" s="13"/>
      <c r="D3" s="13"/>
      <c r="E3" s="13"/>
      <c r="F3" s="13"/>
      <c r="G3" s="13"/>
      <c r="H3" s="13"/>
      <c r="I3" s="13"/>
      <c r="J3" s="141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ht="18" customHeight="1" spans="1:105">
      <c r="A4" s="9"/>
      <c r="B4" s="14" t="s">
        <v>4</v>
      </c>
      <c r="C4" s="15"/>
      <c r="D4" s="15"/>
      <c r="E4" s="15"/>
      <c r="F4" s="15"/>
      <c r="G4" s="15"/>
      <c r="H4" s="15"/>
      <c r="I4" s="15"/>
      <c r="J4" s="142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ht="66.75" spans="1:105">
      <c r="A5" s="9"/>
      <c r="B5" s="16" t="s">
        <v>5</v>
      </c>
      <c r="C5" s="17" t="s">
        <v>6</v>
      </c>
      <c r="D5" s="17" t="s">
        <v>7</v>
      </c>
      <c r="E5" s="17"/>
      <c r="F5" s="17" t="s">
        <v>8</v>
      </c>
      <c r="G5" s="18" t="s">
        <v>9</v>
      </c>
      <c r="H5" s="18" t="s">
        <v>10</v>
      </c>
      <c r="I5" s="17" t="s">
        <v>11</v>
      </c>
      <c r="J5" s="143" t="s">
        <v>12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>
      <c r="A6" s="9"/>
      <c r="B6" s="19" t="s">
        <v>13</v>
      </c>
      <c r="C6" s="20"/>
      <c r="D6" s="21"/>
      <c r="E6" s="21"/>
      <c r="F6" s="22">
        <f>C6*D6</f>
        <v>0</v>
      </c>
      <c r="G6" s="23">
        <f>F6*19%</f>
        <v>0</v>
      </c>
      <c r="H6" s="22"/>
      <c r="I6" s="22"/>
      <c r="J6" s="144">
        <f>H6+I6</f>
        <v>0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ht="27.15" spans="1:105">
      <c r="A7" s="9"/>
      <c r="B7" s="24" t="s">
        <v>14</v>
      </c>
      <c r="C7" s="25"/>
      <c r="D7" s="25"/>
      <c r="E7" s="25"/>
      <c r="F7" s="26">
        <f>SUM(F6)</f>
        <v>0</v>
      </c>
      <c r="G7" s="26">
        <f>SUM(G6)</f>
        <v>0</v>
      </c>
      <c r="H7" s="26">
        <f>SUM(H6)</f>
        <v>0</v>
      </c>
      <c r="I7" s="26">
        <f t="shared" ref="I7:J7" si="0">SUM(I6)</f>
        <v>0</v>
      </c>
      <c r="J7" s="26">
        <f t="shared" si="0"/>
        <v>0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ht="27" customHeight="1" spans="1:105">
      <c r="A8" s="9"/>
      <c r="B8" s="27" t="s">
        <v>15</v>
      </c>
      <c r="C8" s="28"/>
      <c r="D8" s="28"/>
      <c r="E8" s="28"/>
      <c r="F8" s="28"/>
      <c r="G8" s="29"/>
      <c r="H8" s="30"/>
      <c r="I8" s="30"/>
      <c r="J8" s="145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ht="26.4" spans="1:105">
      <c r="A9" s="9"/>
      <c r="B9" s="31" t="s">
        <v>16</v>
      </c>
      <c r="C9" s="32" t="s">
        <v>17</v>
      </c>
      <c r="D9" s="32" t="s">
        <v>7</v>
      </c>
      <c r="E9" s="32"/>
      <c r="F9" s="33"/>
      <c r="G9" s="34"/>
      <c r="H9" s="35"/>
      <c r="I9" s="35"/>
      <c r="J9" s="146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1:105">
      <c r="A10" s="9"/>
      <c r="B10" s="36" t="s">
        <v>18</v>
      </c>
      <c r="C10" s="37"/>
      <c r="D10" s="37"/>
      <c r="E10" s="37"/>
      <c r="F10" s="37"/>
      <c r="G10" s="38"/>
      <c r="H10" s="39"/>
      <c r="I10" s="39"/>
      <c r="J10" s="147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>
      <c r="A11" s="9"/>
      <c r="B11" s="40" t="s">
        <v>19</v>
      </c>
      <c r="C11" s="41"/>
      <c r="D11" s="41"/>
      <c r="E11" s="41"/>
      <c r="F11" s="42">
        <f>C11*D11</f>
        <v>0</v>
      </c>
      <c r="G11" s="43" t="s">
        <v>20</v>
      </c>
      <c r="H11" s="42"/>
      <c r="I11" s="42"/>
      <c r="J11" s="148">
        <f>H11+I11</f>
        <v>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1:105">
      <c r="A12" s="9"/>
      <c r="B12" s="40" t="s">
        <v>21</v>
      </c>
      <c r="C12" s="41"/>
      <c r="D12" s="41"/>
      <c r="E12" s="41"/>
      <c r="F12" s="42">
        <f>C12*D12</f>
        <v>0</v>
      </c>
      <c r="G12" s="43" t="s">
        <v>20</v>
      </c>
      <c r="H12" s="42"/>
      <c r="I12" s="42"/>
      <c r="J12" s="148">
        <f t="shared" ref="J12:J19" si="1">H12+I12</f>
        <v>0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05">
      <c r="A13" s="9"/>
      <c r="B13" s="40" t="s">
        <v>22</v>
      </c>
      <c r="C13" s="41"/>
      <c r="D13" s="41"/>
      <c r="E13" s="41"/>
      <c r="F13" s="42">
        <f>C13*D13</f>
        <v>0</v>
      </c>
      <c r="G13" s="43" t="s">
        <v>20</v>
      </c>
      <c r="H13" s="42"/>
      <c r="I13" s="42"/>
      <c r="J13" s="148">
        <f t="shared" si="1"/>
        <v>0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ht="26.4" spans="1:105">
      <c r="A14" s="9"/>
      <c r="B14" s="36" t="s">
        <v>23</v>
      </c>
      <c r="C14" s="44"/>
      <c r="D14" s="44"/>
      <c r="E14" s="44"/>
      <c r="F14" s="37"/>
      <c r="G14" s="38"/>
      <c r="H14" s="37"/>
      <c r="I14" s="37"/>
      <c r="J14" s="37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>
      <c r="A15" s="9"/>
      <c r="B15" s="40" t="s">
        <v>24</v>
      </c>
      <c r="C15" s="41"/>
      <c r="D15" s="41"/>
      <c r="E15" s="41"/>
      <c r="F15" s="42">
        <f>C15*D15</f>
        <v>0</v>
      </c>
      <c r="G15" s="43" t="s">
        <v>20</v>
      </c>
      <c r="H15" s="42"/>
      <c r="I15" s="42"/>
      <c r="J15" s="148">
        <f>H15+I15</f>
        <v>0</v>
      </c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>
      <c r="A16" s="9"/>
      <c r="B16" s="40" t="s">
        <v>24</v>
      </c>
      <c r="C16" s="41"/>
      <c r="D16" s="41"/>
      <c r="E16" s="41"/>
      <c r="F16" s="42">
        <f>C16*D16</f>
        <v>0</v>
      </c>
      <c r="G16" s="43" t="s">
        <v>20</v>
      </c>
      <c r="H16" s="42"/>
      <c r="I16" s="42"/>
      <c r="J16" s="148">
        <f>H16+I16</f>
        <v>0</v>
      </c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ht="39.6" spans="1:105">
      <c r="A17" s="9"/>
      <c r="B17" s="36" t="s">
        <v>25</v>
      </c>
      <c r="C17" s="45"/>
      <c r="D17" s="45"/>
      <c r="E17" s="45"/>
      <c r="F17" s="37"/>
      <c r="G17" s="38"/>
      <c r="H17" s="46"/>
      <c r="I17" s="46"/>
      <c r="J17" s="46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>
      <c r="A18" s="9"/>
      <c r="B18" s="40" t="s">
        <v>24</v>
      </c>
      <c r="C18" s="47"/>
      <c r="D18" s="47"/>
      <c r="E18" s="47"/>
      <c r="F18" s="42">
        <f>C18*D18</f>
        <v>0</v>
      </c>
      <c r="G18" s="43" t="s">
        <v>20</v>
      </c>
      <c r="H18" s="42"/>
      <c r="I18" s="42"/>
      <c r="J18" s="148">
        <f t="shared" si="1"/>
        <v>0</v>
      </c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>
      <c r="A19" s="9"/>
      <c r="B19" s="19" t="s">
        <v>24</v>
      </c>
      <c r="C19" s="21"/>
      <c r="D19" s="21"/>
      <c r="E19" s="21"/>
      <c r="F19" s="48">
        <f>C19*D19</f>
        <v>0</v>
      </c>
      <c r="G19" s="49" t="s">
        <v>20</v>
      </c>
      <c r="H19" s="42"/>
      <c r="I19" s="42"/>
      <c r="J19" s="148">
        <f t="shared" si="1"/>
        <v>0</v>
      </c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ht="26.4" spans="1:105">
      <c r="A20" s="9"/>
      <c r="B20" s="50" t="s">
        <v>26</v>
      </c>
      <c r="C20" s="51"/>
      <c r="D20" s="51"/>
      <c r="E20" s="51"/>
      <c r="F20" s="52">
        <f>SUM(F11:F19)</f>
        <v>0</v>
      </c>
      <c r="G20" s="52" t="s">
        <v>20</v>
      </c>
      <c r="H20" s="52">
        <f t="shared" ref="G20:J20" si="2">SUM(H11:H19)</f>
        <v>0</v>
      </c>
      <c r="I20" s="52">
        <f t="shared" si="2"/>
        <v>0</v>
      </c>
      <c r="J20" s="52">
        <f t="shared" si="2"/>
        <v>0</v>
      </c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ht="26.4" spans="1:105">
      <c r="A21" s="9"/>
      <c r="B21" s="53" t="s">
        <v>27</v>
      </c>
      <c r="C21" s="54"/>
      <c r="D21" s="55"/>
      <c r="E21" s="55"/>
      <c r="F21" s="56"/>
      <c r="G21" s="57"/>
      <c r="H21" s="35"/>
      <c r="I21" s="35"/>
      <c r="J21" s="146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ht="39.6" spans="1:105">
      <c r="A22" s="9"/>
      <c r="B22" s="36" t="s">
        <v>28</v>
      </c>
      <c r="C22" s="58" t="s">
        <v>29</v>
      </c>
      <c r="D22" s="59" t="s">
        <v>30</v>
      </c>
      <c r="E22" s="60" t="s">
        <v>31</v>
      </c>
      <c r="F22" s="61"/>
      <c r="G22" s="62"/>
      <c r="H22" s="59"/>
      <c r="I22" s="59"/>
      <c r="J22" s="149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>
      <c r="A23" s="9"/>
      <c r="B23" s="40" t="s">
        <v>24</v>
      </c>
      <c r="C23" s="63"/>
      <c r="D23" s="64"/>
      <c r="E23" s="64"/>
      <c r="F23" s="65">
        <f>C23*D23*E23</f>
        <v>0</v>
      </c>
      <c r="G23" s="66">
        <f>F23*5%</f>
        <v>0</v>
      </c>
      <c r="H23" s="67"/>
      <c r="I23" s="47"/>
      <c r="J23" s="150">
        <f t="shared" ref="J23:J24" si="3">H23+I23</f>
        <v>0</v>
      </c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>
      <c r="A24" s="9"/>
      <c r="B24" s="40" t="s">
        <v>24</v>
      </c>
      <c r="C24" s="63"/>
      <c r="D24" s="64"/>
      <c r="E24" s="64"/>
      <c r="F24" s="65">
        <f>C24*D24*E24</f>
        <v>0</v>
      </c>
      <c r="G24" s="66">
        <f>F24*5%</f>
        <v>0</v>
      </c>
      <c r="H24" s="67"/>
      <c r="I24" s="47"/>
      <c r="J24" s="150">
        <f t="shared" si="3"/>
        <v>0</v>
      </c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ht="26.4" spans="1:105">
      <c r="A25" s="9"/>
      <c r="B25" s="68" t="s">
        <v>32</v>
      </c>
      <c r="C25" s="69"/>
      <c r="D25" s="70"/>
      <c r="E25" s="70"/>
      <c r="F25" s="71">
        <f>SUM(F23:F24)</f>
        <v>0</v>
      </c>
      <c r="G25" s="71">
        <f>SUM(G23:G24)</f>
        <v>0</v>
      </c>
      <c r="H25" s="72">
        <f>SUM(H23:H24)</f>
        <v>0</v>
      </c>
      <c r="I25" s="72">
        <f t="shared" ref="I25:J25" si="4">SUM(I23:I24)</f>
        <v>0</v>
      </c>
      <c r="J25" s="72">
        <f t="shared" si="4"/>
        <v>0</v>
      </c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ht="26.4" spans="1:105">
      <c r="A26" s="9"/>
      <c r="B26" s="36" t="s">
        <v>33</v>
      </c>
      <c r="C26" s="59" t="s">
        <v>34</v>
      </c>
      <c r="D26" s="73" t="s">
        <v>7</v>
      </c>
      <c r="E26" s="74" t="s">
        <v>35</v>
      </c>
      <c r="F26" s="61"/>
      <c r="G26" s="75"/>
      <c r="H26" s="59"/>
      <c r="I26" s="59"/>
      <c r="J26" s="149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>
      <c r="A27" s="9"/>
      <c r="B27" s="40" t="s">
        <v>24</v>
      </c>
      <c r="C27" s="63"/>
      <c r="D27" s="64"/>
      <c r="E27" s="64"/>
      <c r="F27" s="76">
        <f>C27*D27*E27</f>
        <v>0</v>
      </c>
      <c r="G27" s="77" t="s">
        <v>20</v>
      </c>
      <c r="H27" s="78"/>
      <c r="I27" s="78"/>
      <c r="J27" s="150">
        <f>H27+I27</f>
        <v>0</v>
      </c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>
      <c r="A28" s="9"/>
      <c r="B28" s="40" t="s">
        <v>24</v>
      </c>
      <c r="C28" s="63"/>
      <c r="D28" s="64"/>
      <c r="E28" s="64"/>
      <c r="F28" s="76">
        <f>C28*D28*E28</f>
        <v>0</v>
      </c>
      <c r="G28" s="77" t="s">
        <v>20</v>
      </c>
      <c r="H28" s="78"/>
      <c r="I28" s="78"/>
      <c r="J28" s="150">
        <f>H28+I28</f>
        <v>0</v>
      </c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ht="26.4" spans="1:105">
      <c r="A29" s="9"/>
      <c r="B29" s="68" t="s">
        <v>36</v>
      </c>
      <c r="C29" s="79"/>
      <c r="D29" s="79"/>
      <c r="E29" s="79"/>
      <c r="F29" s="71">
        <f>SUM(F27:F28)</f>
        <v>0</v>
      </c>
      <c r="G29" s="80" t="s">
        <v>20</v>
      </c>
      <c r="H29" s="72">
        <f>SUM(H27:H28)</f>
        <v>0</v>
      </c>
      <c r="I29" s="72">
        <f>SUM(I27:I28)</f>
        <v>0</v>
      </c>
      <c r="J29" s="151">
        <f>SUM(J27:J28)</f>
        <v>0</v>
      </c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</row>
    <row r="30" ht="39.6" spans="1:105">
      <c r="A30" s="9"/>
      <c r="B30" s="36" t="s">
        <v>37</v>
      </c>
      <c r="C30" s="58" t="s">
        <v>38</v>
      </c>
      <c r="D30" s="59" t="s">
        <v>39</v>
      </c>
      <c r="E30" s="59" t="s">
        <v>40</v>
      </c>
      <c r="F30" s="81"/>
      <c r="G30" s="82"/>
      <c r="H30" s="83"/>
      <c r="I30" s="83"/>
      <c r="J30" s="152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>
      <c r="A31" s="9"/>
      <c r="B31" s="40" t="s">
        <v>24</v>
      </c>
      <c r="C31" s="63"/>
      <c r="D31" s="64"/>
      <c r="E31" s="64"/>
      <c r="F31" s="84">
        <f>C31*D31*E31</f>
        <v>0</v>
      </c>
      <c r="G31" s="66">
        <f>F31*19%</f>
        <v>0</v>
      </c>
      <c r="H31" s="85"/>
      <c r="I31" s="47"/>
      <c r="J31" s="150">
        <f t="shared" ref="J31:J32" si="5">H31+I31</f>
        <v>0</v>
      </c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>
      <c r="A32" s="9"/>
      <c r="B32" s="40" t="s">
        <v>24</v>
      </c>
      <c r="C32" s="63"/>
      <c r="D32" s="64"/>
      <c r="E32" s="64"/>
      <c r="F32" s="84">
        <f>C32*D32*E32</f>
        <v>0</v>
      </c>
      <c r="G32" s="66">
        <f>F32*19%</f>
        <v>0</v>
      </c>
      <c r="H32" s="85"/>
      <c r="I32" s="47"/>
      <c r="J32" s="150">
        <f t="shared" si="5"/>
        <v>0</v>
      </c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ht="26.4" spans="1:105">
      <c r="A33" s="9"/>
      <c r="B33" s="68" t="s">
        <v>41</v>
      </c>
      <c r="C33" s="69"/>
      <c r="D33" s="86"/>
      <c r="E33" s="86"/>
      <c r="F33" s="71">
        <f>SUM(F31:F32)</f>
        <v>0</v>
      </c>
      <c r="G33" s="71">
        <f>SUM(G31:G32)</f>
        <v>0</v>
      </c>
      <c r="H33" s="87">
        <f>SUM(H31:H32)</f>
        <v>0</v>
      </c>
      <c r="I33" s="87">
        <f t="shared" ref="I33:J33" si="6">SUM(I31:I32)</f>
        <v>0</v>
      </c>
      <c r="J33" s="87">
        <f t="shared" si="6"/>
        <v>0</v>
      </c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ht="26.4" spans="1:105">
      <c r="A34" s="9"/>
      <c r="B34" s="36" t="s">
        <v>42</v>
      </c>
      <c r="C34" s="58" t="s">
        <v>38</v>
      </c>
      <c r="D34" s="59" t="s">
        <v>43</v>
      </c>
      <c r="E34" s="59" t="s">
        <v>40</v>
      </c>
      <c r="F34" s="81"/>
      <c r="G34" s="82"/>
      <c r="H34" s="59"/>
      <c r="I34" s="59"/>
      <c r="J34" s="149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>
      <c r="A35" s="9"/>
      <c r="B35" s="40" t="s">
        <v>24</v>
      </c>
      <c r="C35" s="63"/>
      <c r="D35" s="64"/>
      <c r="E35" s="64"/>
      <c r="F35" s="84">
        <f>C35*D35*E35</f>
        <v>0</v>
      </c>
      <c r="G35" s="66">
        <f>F35*19%</f>
        <v>0</v>
      </c>
      <c r="H35" s="85"/>
      <c r="I35" s="85"/>
      <c r="J35" s="150">
        <f>H35+I35</f>
        <v>0</v>
      </c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>
      <c r="A36" s="9"/>
      <c r="B36" s="40" t="s">
        <v>24</v>
      </c>
      <c r="C36" s="63"/>
      <c r="D36" s="64"/>
      <c r="E36" s="64"/>
      <c r="F36" s="84">
        <f>C36*D36*E36</f>
        <v>0</v>
      </c>
      <c r="G36" s="66">
        <f>F36*19%</f>
        <v>0</v>
      </c>
      <c r="H36" s="85"/>
      <c r="I36" s="85"/>
      <c r="J36" s="150">
        <f>H36+I36</f>
        <v>0</v>
      </c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</row>
    <row r="37" ht="26.4" spans="1:105">
      <c r="A37" s="9"/>
      <c r="B37" s="68" t="s">
        <v>44</v>
      </c>
      <c r="C37" s="69"/>
      <c r="D37" s="86"/>
      <c r="E37" s="86"/>
      <c r="F37" s="71">
        <f>SUM(F35:F36)</f>
        <v>0</v>
      </c>
      <c r="G37" s="71">
        <f>SUM(G35:G36)</f>
        <v>0</v>
      </c>
      <c r="H37" s="72">
        <f>SUM(H35:H36)</f>
        <v>0</v>
      </c>
      <c r="I37" s="72">
        <f>SUM(I35:I36)</f>
        <v>0</v>
      </c>
      <c r="J37" s="72">
        <f>SUM(J35:J36)</f>
        <v>0</v>
      </c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  <row r="38" ht="52.8" spans="1:105">
      <c r="A38" s="9"/>
      <c r="B38" s="31" t="s">
        <v>45</v>
      </c>
      <c r="C38" s="88" t="s">
        <v>46</v>
      </c>
      <c r="D38" s="88" t="s">
        <v>7</v>
      </c>
      <c r="E38" s="88"/>
      <c r="F38" s="89"/>
      <c r="G38" s="90"/>
      <c r="H38" s="35"/>
      <c r="I38" s="35"/>
      <c r="J38" s="146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</row>
    <row r="39" spans="1:105">
      <c r="A39" s="9"/>
      <c r="B39" s="40" t="s">
        <v>24</v>
      </c>
      <c r="C39" s="91"/>
      <c r="D39" s="91"/>
      <c r="E39" s="91"/>
      <c r="F39" s="92">
        <f>C39*D39</f>
        <v>0</v>
      </c>
      <c r="G39" s="93">
        <f>F39*19%</f>
        <v>0</v>
      </c>
      <c r="H39" s="47"/>
      <c r="I39" s="47"/>
      <c r="J39" s="150">
        <f t="shared" ref="J39:J40" si="7">H39+I39</f>
        <v>0</v>
      </c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>
      <c r="A40" s="9"/>
      <c r="B40" s="40" t="s">
        <v>24</v>
      </c>
      <c r="C40" s="91"/>
      <c r="D40" s="91"/>
      <c r="E40" s="91"/>
      <c r="F40" s="92">
        <f>C40*D40</f>
        <v>0</v>
      </c>
      <c r="G40" s="93">
        <f>F40*19%</f>
        <v>0</v>
      </c>
      <c r="H40" s="47"/>
      <c r="I40" s="47"/>
      <c r="J40" s="150">
        <f t="shared" si="7"/>
        <v>0</v>
      </c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ht="26.4" spans="1:105">
      <c r="A41" s="9"/>
      <c r="B41" s="68" t="s">
        <v>47</v>
      </c>
      <c r="C41" s="94"/>
      <c r="D41" s="86"/>
      <c r="E41" s="86"/>
      <c r="F41" s="95">
        <f>SUM(F39:F40)</f>
        <v>0</v>
      </c>
      <c r="G41" s="95">
        <f>SUM(G39:G40)</f>
        <v>0</v>
      </c>
      <c r="H41" s="72">
        <f>SUM(H39:H40)</f>
        <v>0</v>
      </c>
      <c r="I41" s="72">
        <f>SUM(I39:I40)</f>
        <v>0</v>
      </c>
      <c r="J41" s="151">
        <f>SUM(J39:J40)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2" ht="79.2" spans="1:105">
      <c r="A42" s="9"/>
      <c r="B42" s="31" t="s">
        <v>48</v>
      </c>
      <c r="C42" s="88" t="s">
        <v>49</v>
      </c>
      <c r="D42" s="33" t="s">
        <v>7</v>
      </c>
      <c r="E42" s="55"/>
      <c r="F42" s="96"/>
      <c r="G42" s="97"/>
      <c r="H42" s="35"/>
      <c r="I42" s="35"/>
      <c r="J42" s="146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  <row r="43" spans="1:105">
      <c r="A43" s="9"/>
      <c r="B43" s="40" t="s">
        <v>24</v>
      </c>
      <c r="C43" s="98"/>
      <c r="D43" s="98"/>
      <c r="E43" s="98"/>
      <c r="F43" s="99">
        <f>C43*D43</f>
        <v>0</v>
      </c>
      <c r="G43" s="100">
        <f>F43*19%</f>
        <v>0</v>
      </c>
      <c r="H43" s="47"/>
      <c r="I43" s="47"/>
      <c r="J43" s="150">
        <f t="shared" ref="J43:J44" si="8">H43+I43</f>
        <v>0</v>
      </c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5">
      <c r="A44" s="9"/>
      <c r="B44" s="40" t="s">
        <v>24</v>
      </c>
      <c r="C44" s="98"/>
      <c r="D44" s="98"/>
      <c r="E44" s="98"/>
      <c r="F44" s="99">
        <f>C44*D44</f>
        <v>0</v>
      </c>
      <c r="G44" s="100">
        <f>F44*19%</f>
        <v>0</v>
      </c>
      <c r="H44" s="47"/>
      <c r="I44" s="47"/>
      <c r="J44" s="150">
        <f t="shared" si="8"/>
        <v>0</v>
      </c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ht="52.8" spans="1:105">
      <c r="A45" s="9"/>
      <c r="B45" s="68" t="s">
        <v>50</v>
      </c>
      <c r="C45" s="101"/>
      <c r="D45" s="101"/>
      <c r="E45" s="101"/>
      <c r="F45" s="95">
        <f>SUM(F43:F44)</f>
        <v>0</v>
      </c>
      <c r="G45" s="95">
        <f>SUM(G43:G44)</f>
        <v>0</v>
      </c>
      <c r="H45" s="72">
        <f>SUM(H43:H44)</f>
        <v>0</v>
      </c>
      <c r="I45" s="72">
        <f t="shared" ref="I45:J45" si="9">SUM(I43:I44)</f>
        <v>0</v>
      </c>
      <c r="J45" s="151">
        <f t="shared" si="9"/>
        <v>0</v>
      </c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</row>
    <row r="46" ht="52.8" spans="1:105">
      <c r="A46" s="9"/>
      <c r="B46" s="102" t="s">
        <v>51</v>
      </c>
      <c r="C46" s="103" t="s">
        <v>52</v>
      </c>
      <c r="D46" s="33" t="s">
        <v>7</v>
      </c>
      <c r="E46" s="33"/>
      <c r="F46" s="104"/>
      <c r="G46" s="105"/>
      <c r="H46" s="35"/>
      <c r="I46" s="35"/>
      <c r="J46" s="146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</row>
    <row r="47" spans="1:105">
      <c r="A47" s="9"/>
      <c r="B47" s="40" t="s">
        <v>24</v>
      </c>
      <c r="C47" s="106"/>
      <c r="D47" s="106"/>
      <c r="E47" s="106"/>
      <c r="F47" s="92">
        <f>C47*D47</f>
        <v>0</v>
      </c>
      <c r="G47" s="107">
        <f>F47*19%</f>
        <v>0</v>
      </c>
      <c r="H47" s="47"/>
      <c r="I47" s="47"/>
      <c r="J47" s="150">
        <f t="shared" ref="J47:J48" si="10">H47+I47</f>
        <v>0</v>
      </c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</row>
    <row r="48" spans="1:105">
      <c r="A48" s="9"/>
      <c r="B48" s="40" t="s">
        <v>24</v>
      </c>
      <c r="C48" s="106"/>
      <c r="D48" s="106"/>
      <c r="E48" s="106"/>
      <c r="F48" s="92">
        <f>C48*D48</f>
        <v>0</v>
      </c>
      <c r="G48" s="107">
        <f>F48*19%</f>
        <v>0</v>
      </c>
      <c r="H48" s="47"/>
      <c r="I48" s="47"/>
      <c r="J48" s="150">
        <f t="shared" si="10"/>
        <v>0</v>
      </c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</row>
    <row r="49" ht="27.15" spans="1:105">
      <c r="A49" s="9"/>
      <c r="B49" s="108" t="s">
        <v>53</v>
      </c>
      <c r="C49" s="109"/>
      <c r="D49" s="109"/>
      <c r="E49" s="109"/>
      <c r="F49" s="110">
        <f>SUM(F47:F48)</f>
        <v>0</v>
      </c>
      <c r="G49" s="110">
        <f>SUM(G47:G48)</f>
        <v>0</v>
      </c>
      <c r="H49" s="111">
        <f>SUM(H47:H48)</f>
        <v>0</v>
      </c>
      <c r="I49" s="111">
        <f t="shared" ref="I49:J49" si="11">SUM(I47:I48)</f>
        <v>0</v>
      </c>
      <c r="J49" s="153">
        <f t="shared" si="11"/>
        <v>0</v>
      </c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</row>
    <row r="50" ht="66" spans="1:136">
      <c r="A50" s="9"/>
      <c r="B50" s="53" t="s">
        <v>54</v>
      </c>
      <c r="C50" s="112" t="s">
        <v>46</v>
      </c>
      <c r="D50" s="112" t="s">
        <v>7</v>
      </c>
      <c r="E50" s="113"/>
      <c r="F50" s="113"/>
      <c r="G50" s="114"/>
      <c r="H50" s="115"/>
      <c r="I50" s="115"/>
      <c r="J50" s="154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</row>
    <row r="51" ht="17.25" customHeight="1" spans="1:136">
      <c r="A51" s="9"/>
      <c r="B51" s="40" t="s">
        <v>24</v>
      </c>
      <c r="C51" s="116"/>
      <c r="D51" s="116"/>
      <c r="E51" s="116"/>
      <c r="F51" s="117">
        <f>C51*D51</f>
        <v>0</v>
      </c>
      <c r="G51" s="118">
        <f>F51*19%</f>
        <v>0</v>
      </c>
      <c r="H51" s="47"/>
      <c r="I51" s="47"/>
      <c r="J51" s="150">
        <f t="shared" ref="J51:J52" si="12">H51+I51</f>
        <v>0</v>
      </c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</row>
    <row r="52" ht="15" customHeight="1" spans="1:136">
      <c r="A52" s="9"/>
      <c r="B52" s="40" t="s">
        <v>24</v>
      </c>
      <c r="C52" s="116"/>
      <c r="D52" s="116"/>
      <c r="E52" s="116"/>
      <c r="F52" s="117">
        <f>C52*D52</f>
        <v>0</v>
      </c>
      <c r="G52" s="118">
        <f>F52*19%</f>
        <v>0</v>
      </c>
      <c r="H52" s="47"/>
      <c r="I52" s="47"/>
      <c r="J52" s="150">
        <f t="shared" si="12"/>
        <v>0</v>
      </c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</row>
    <row r="53" ht="26.4" spans="1:136">
      <c r="A53" s="9"/>
      <c r="B53" s="68" t="s">
        <v>55</v>
      </c>
      <c r="C53" s="79"/>
      <c r="D53" s="79"/>
      <c r="E53" s="79"/>
      <c r="F53" s="119">
        <f>SUM(F51:F52)</f>
        <v>0</v>
      </c>
      <c r="G53" s="119">
        <f>SUM(G51:G52)</f>
        <v>0</v>
      </c>
      <c r="H53" s="72">
        <f>SUM(H51:H52)</f>
        <v>0</v>
      </c>
      <c r="I53" s="72">
        <f t="shared" ref="I53:J53" si="13">SUM(I51:I52)</f>
        <v>0</v>
      </c>
      <c r="J53" s="151">
        <f t="shared" si="13"/>
        <v>0</v>
      </c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</row>
    <row r="54" ht="26.4" spans="1:136">
      <c r="A54" s="9"/>
      <c r="B54" s="120" t="s">
        <v>56</v>
      </c>
      <c r="C54" s="121" t="s">
        <v>46</v>
      </c>
      <c r="D54" s="121" t="s">
        <v>7</v>
      </c>
      <c r="E54" s="122"/>
      <c r="F54" s="122"/>
      <c r="G54" s="123"/>
      <c r="H54" s="35"/>
      <c r="I54" s="35"/>
      <c r="J54" s="146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</row>
    <row r="55" ht="19.5" customHeight="1" spans="1:136">
      <c r="A55" s="9"/>
      <c r="B55" s="40" t="s">
        <v>24</v>
      </c>
      <c r="C55" s="106"/>
      <c r="D55" s="106"/>
      <c r="E55" s="106"/>
      <c r="F55" s="92">
        <f>C55*D55</f>
        <v>0</v>
      </c>
      <c r="G55" s="107"/>
      <c r="H55" s="124"/>
      <c r="I55" s="124"/>
      <c r="J55" s="150">
        <f t="shared" ref="J55:J56" si="14">H55+I55</f>
        <v>0</v>
      </c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</row>
    <row r="56" ht="19.5" customHeight="1" spans="1:136">
      <c r="A56" s="9"/>
      <c r="B56" s="40" t="s">
        <v>24</v>
      </c>
      <c r="C56" s="106"/>
      <c r="D56" s="106"/>
      <c r="E56" s="106"/>
      <c r="F56" s="92">
        <f>C56*D56</f>
        <v>0</v>
      </c>
      <c r="G56" s="107"/>
      <c r="H56" s="124"/>
      <c r="I56" s="124"/>
      <c r="J56" s="150">
        <f t="shared" si="14"/>
        <v>0</v>
      </c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</row>
    <row r="57" ht="27" customHeight="1" spans="1:136">
      <c r="A57" s="9"/>
      <c r="B57" s="68" t="s">
        <v>57</v>
      </c>
      <c r="C57" s="79"/>
      <c r="D57" s="79"/>
      <c r="E57" s="79"/>
      <c r="F57" s="119">
        <f>SUM(F55:F56)</f>
        <v>0</v>
      </c>
      <c r="G57" s="119">
        <f>SUM(G55:G56)</f>
        <v>0</v>
      </c>
      <c r="H57" s="72">
        <f>SUM(H55:H56)</f>
        <v>0</v>
      </c>
      <c r="I57" s="72">
        <f t="shared" ref="I57:J57" si="15">SUM(I55:I56)</f>
        <v>0</v>
      </c>
      <c r="J57" s="72">
        <f t="shared" si="15"/>
        <v>0</v>
      </c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</row>
    <row r="58" ht="27" customHeight="1" spans="1:136">
      <c r="A58" s="9"/>
      <c r="B58" s="53" t="s">
        <v>58</v>
      </c>
      <c r="C58" s="112" t="s">
        <v>46</v>
      </c>
      <c r="D58" s="112" t="s">
        <v>7</v>
      </c>
      <c r="E58" s="113"/>
      <c r="F58" s="113"/>
      <c r="G58" s="114"/>
      <c r="H58" s="35"/>
      <c r="I58" s="35"/>
      <c r="J58" s="146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</row>
    <row r="59" spans="1:136">
      <c r="A59" s="9"/>
      <c r="B59" s="40" t="s">
        <v>24</v>
      </c>
      <c r="C59" s="106"/>
      <c r="D59" s="106"/>
      <c r="E59" s="106"/>
      <c r="F59" s="92">
        <f>C59*D59</f>
        <v>0</v>
      </c>
      <c r="G59" s="107">
        <f>F59*19%</f>
        <v>0</v>
      </c>
      <c r="H59" s="47"/>
      <c r="I59" s="47"/>
      <c r="J59" s="150">
        <f t="shared" ref="J59:J60" si="16">H59+I59</f>
        <v>0</v>
      </c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</row>
    <row r="60" spans="1:136">
      <c r="A60" s="9"/>
      <c r="B60" s="40" t="s">
        <v>24</v>
      </c>
      <c r="C60" s="106"/>
      <c r="D60" s="106"/>
      <c r="E60" s="106"/>
      <c r="F60" s="92">
        <f>C60*D60</f>
        <v>0</v>
      </c>
      <c r="G60" s="107">
        <f>F60*19%</f>
        <v>0</v>
      </c>
      <c r="H60" s="47"/>
      <c r="I60" s="47"/>
      <c r="J60" s="150">
        <f t="shared" si="16"/>
        <v>0</v>
      </c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</row>
    <row r="61" ht="42" customHeight="1" spans="1:136">
      <c r="A61" s="9"/>
      <c r="B61" s="125" t="s">
        <v>59</v>
      </c>
      <c r="C61" s="126"/>
      <c r="D61" s="126"/>
      <c r="E61" s="126"/>
      <c r="F61" s="127">
        <f>SUM(F59:F60)</f>
        <v>0</v>
      </c>
      <c r="G61" s="127">
        <f>SUM(G59:G60)</f>
        <v>0</v>
      </c>
      <c r="H61" s="72">
        <f>SUM(H59:H60)</f>
        <v>0</v>
      </c>
      <c r="I61" s="72">
        <f t="shared" ref="I61:J61" si="17">SUM(I59:I60)</f>
        <v>0</v>
      </c>
      <c r="J61" s="151">
        <f t="shared" si="17"/>
        <v>0</v>
      </c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</row>
    <row r="62" ht="42" customHeight="1" spans="1:136">
      <c r="A62" s="9"/>
      <c r="B62" s="128" t="s">
        <v>60</v>
      </c>
      <c r="C62" s="129" t="s">
        <v>46</v>
      </c>
      <c r="D62" s="129" t="s">
        <v>7</v>
      </c>
      <c r="E62" s="130"/>
      <c r="F62" s="130"/>
      <c r="G62" s="131"/>
      <c r="H62" s="132"/>
      <c r="I62" s="132"/>
      <c r="J62" s="15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</row>
    <row r="63" ht="15" customHeight="1" spans="1:136">
      <c r="A63" s="9"/>
      <c r="B63" s="133" t="s">
        <v>24</v>
      </c>
      <c r="C63" s="134"/>
      <c r="D63" s="134"/>
      <c r="E63" s="134"/>
      <c r="F63" s="135">
        <f>C63*D63</f>
        <v>0</v>
      </c>
      <c r="G63" s="136">
        <f>F63*19%</f>
        <v>0</v>
      </c>
      <c r="H63" s="137"/>
      <c r="I63" s="137"/>
      <c r="J63" s="156">
        <f>H63+I63</f>
        <v>0</v>
      </c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</row>
    <row r="64" ht="15" customHeight="1" spans="1:136">
      <c r="A64" s="9"/>
      <c r="B64" s="133" t="s">
        <v>24</v>
      </c>
      <c r="C64" s="134"/>
      <c r="D64" s="134"/>
      <c r="E64" s="134"/>
      <c r="F64" s="135">
        <f>C64*D64</f>
        <v>0</v>
      </c>
      <c r="G64" s="136">
        <f>F64*19%</f>
        <v>0</v>
      </c>
      <c r="H64" s="137"/>
      <c r="I64" s="137"/>
      <c r="J64" s="156">
        <f>H64+I64</f>
        <v>0</v>
      </c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</row>
    <row r="65" ht="54.75" customHeight="1" spans="1:136">
      <c r="A65" s="9"/>
      <c r="B65" s="125" t="s">
        <v>61</v>
      </c>
      <c r="C65" s="126"/>
      <c r="D65" s="126"/>
      <c r="E65" s="126"/>
      <c r="F65" s="127">
        <f>SUM(F63:F64)</f>
        <v>0</v>
      </c>
      <c r="G65" s="127">
        <f>SUM(G63:G64)</f>
        <v>0</v>
      </c>
      <c r="H65" s="157">
        <f>SUM(H63:H64)</f>
        <v>0</v>
      </c>
      <c r="I65" s="157">
        <f t="shared" ref="I65:J65" si="18">SUM(I63:I64)</f>
        <v>0</v>
      </c>
      <c r="J65" s="157">
        <f t="shared" si="18"/>
        <v>0</v>
      </c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</row>
    <row r="66" ht="43.5" customHeight="1" spans="1:136">
      <c r="A66" s="9"/>
      <c r="B66" s="128" t="s">
        <v>62</v>
      </c>
      <c r="C66" s="129" t="s">
        <v>46</v>
      </c>
      <c r="D66" s="129" t="s">
        <v>7</v>
      </c>
      <c r="E66" s="130"/>
      <c r="F66" s="130"/>
      <c r="G66" s="131"/>
      <c r="H66" s="132"/>
      <c r="I66" s="132"/>
      <c r="J66" s="15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</row>
    <row r="67" ht="15" customHeight="1" spans="1:136">
      <c r="A67" s="9"/>
      <c r="B67" s="133" t="s">
        <v>24</v>
      </c>
      <c r="C67" s="134"/>
      <c r="D67" s="134"/>
      <c r="E67" s="134"/>
      <c r="F67" s="135">
        <f>C67*D67</f>
        <v>0</v>
      </c>
      <c r="G67" s="136">
        <f>F67*19%</f>
        <v>0</v>
      </c>
      <c r="H67" s="137"/>
      <c r="I67" s="137"/>
      <c r="J67" s="156">
        <f>H67+I67</f>
        <v>0</v>
      </c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</row>
    <row r="68" ht="15" customHeight="1" spans="1:136">
      <c r="A68" s="9"/>
      <c r="B68" s="133" t="s">
        <v>24</v>
      </c>
      <c r="C68" s="134"/>
      <c r="D68" s="134"/>
      <c r="E68" s="134"/>
      <c r="F68" s="135">
        <f>C68*D68</f>
        <v>0</v>
      </c>
      <c r="G68" s="136">
        <f>F68*19%</f>
        <v>0</v>
      </c>
      <c r="H68" s="137"/>
      <c r="I68" s="137"/>
      <c r="J68" s="156">
        <f>H68+I68</f>
        <v>0</v>
      </c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</row>
    <row r="69" ht="39.75" customHeight="1" spans="1:136">
      <c r="A69" s="9"/>
      <c r="B69" s="125" t="s">
        <v>63</v>
      </c>
      <c r="C69" s="126"/>
      <c r="D69" s="126"/>
      <c r="E69" s="126"/>
      <c r="F69" s="127">
        <f>SUM(F67:F68)</f>
        <v>0</v>
      </c>
      <c r="G69" s="127">
        <f>SUM(G67:G68)</f>
        <v>0</v>
      </c>
      <c r="H69" s="157">
        <f>SUM(H67:H68)</f>
        <v>0</v>
      </c>
      <c r="I69" s="157">
        <f t="shared" ref="I69:J69" si="19">SUM(I67:I68)</f>
        <v>0</v>
      </c>
      <c r="J69" s="157">
        <f t="shared" si="19"/>
        <v>0</v>
      </c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</row>
    <row r="70" ht="40.5" customHeight="1" spans="1:136">
      <c r="A70" s="9"/>
      <c r="B70" s="128" t="s">
        <v>64</v>
      </c>
      <c r="C70" s="129" t="s">
        <v>46</v>
      </c>
      <c r="D70" s="129" t="s">
        <v>7</v>
      </c>
      <c r="E70" s="130"/>
      <c r="F70" s="130"/>
      <c r="G70" s="131"/>
      <c r="H70" s="132"/>
      <c r="I70" s="132"/>
      <c r="J70" s="15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</row>
    <row r="71" ht="15.75" customHeight="1" spans="1:136">
      <c r="A71" s="9"/>
      <c r="B71" s="158" t="s">
        <v>24</v>
      </c>
      <c r="C71" s="159"/>
      <c r="D71" s="159"/>
      <c r="E71" s="159"/>
      <c r="F71" s="160">
        <f>C71*D71</f>
        <v>0</v>
      </c>
      <c r="G71" s="161"/>
      <c r="H71" s="162"/>
      <c r="I71" s="162"/>
      <c r="J71" s="213">
        <f>H71+I71</f>
        <v>0</v>
      </c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</row>
    <row r="72" ht="15.75" customHeight="1" spans="1:136">
      <c r="A72" s="9"/>
      <c r="B72" s="158" t="s">
        <v>24</v>
      </c>
      <c r="C72" s="159"/>
      <c r="D72" s="159"/>
      <c r="E72" s="159"/>
      <c r="F72" s="160">
        <f>C72*D72</f>
        <v>0</v>
      </c>
      <c r="G72" s="161"/>
      <c r="H72" s="162"/>
      <c r="I72" s="162"/>
      <c r="J72" s="213">
        <f>H72+I72</f>
        <v>0</v>
      </c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</row>
    <row r="73" ht="41.25" customHeight="1" spans="1:136">
      <c r="A73" s="9"/>
      <c r="B73" s="125" t="s">
        <v>65</v>
      </c>
      <c r="C73" s="126"/>
      <c r="D73" s="126"/>
      <c r="E73" s="126"/>
      <c r="F73" s="127">
        <f>SUM(F71:F72)</f>
        <v>0</v>
      </c>
      <c r="G73" s="163"/>
      <c r="H73" s="157">
        <f>SUM(H71:H72)</f>
        <v>0</v>
      </c>
      <c r="I73" s="157">
        <f t="shared" ref="I73:J73" si="20">SUM(I71:I72)</f>
        <v>0</v>
      </c>
      <c r="J73" s="157">
        <f t="shared" si="20"/>
        <v>0</v>
      </c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</row>
    <row r="74" ht="27.15" spans="1:136">
      <c r="A74" s="9"/>
      <c r="B74" s="164" t="s">
        <v>66</v>
      </c>
      <c r="C74" s="88" t="s">
        <v>46</v>
      </c>
      <c r="D74" s="88" t="s">
        <v>7</v>
      </c>
      <c r="E74" s="165"/>
      <c r="F74" s="166"/>
      <c r="G74" s="167"/>
      <c r="H74" s="168"/>
      <c r="I74" s="168"/>
      <c r="J74" s="214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</row>
    <row r="75" spans="1:136">
      <c r="A75" s="9"/>
      <c r="B75" s="40" t="s">
        <v>24</v>
      </c>
      <c r="C75" s="21"/>
      <c r="D75" s="3"/>
      <c r="E75" s="106"/>
      <c r="F75" s="169">
        <f>C75*D75</f>
        <v>0</v>
      </c>
      <c r="G75" s="170">
        <f>F75*19%</f>
        <v>0</v>
      </c>
      <c r="H75" s="21"/>
      <c r="I75" s="21"/>
      <c r="J75" s="215">
        <f t="shared" ref="J75:J76" si="21">H75+I75</f>
        <v>0</v>
      </c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</row>
    <row r="76" spans="1:136">
      <c r="A76" s="9"/>
      <c r="B76" s="40" t="s">
        <v>24</v>
      </c>
      <c r="C76" s="106"/>
      <c r="D76" s="106"/>
      <c r="E76" s="106"/>
      <c r="F76" s="169">
        <f>C76*D76</f>
        <v>0</v>
      </c>
      <c r="G76" s="170">
        <f>F76*19%</f>
        <v>0</v>
      </c>
      <c r="H76" s="47"/>
      <c r="I76" s="47"/>
      <c r="J76" s="150">
        <f t="shared" si="21"/>
        <v>0</v>
      </c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</row>
    <row r="77" ht="36.75" customHeight="1" spans="1:136">
      <c r="A77" s="9"/>
      <c r="B77" s="68" t="s">
        <v>67</v>
      </c>
      <c r="C77" s="79"/>
      <c r="D77" s="79"/>
      <c r="E77" s="79"/>
      <c r="F77" s="95">
        <f>SUM(F75:F76)</f>
        <v>0</v>
      </c>
      <c r="G77" s="95">
        <f>SUM(G75:G76)</f>
        <v>0</v>
      </c>
      <c r="H77" s="72">
        <f>SUM(H75:H76)</f>
        <v>0</v>
      </c>
      <c r="I77" s="72">
        <f t="shared" ref="I77:J77" si="22">SUM(I75:I76)</f>
        <v>0</v>
      </c>
      <c r="J77" s="151">
        <f t="shared" si="22"/>
        <v>0</v>
      </c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</row>
    <row r="78" ht="26.4" spans="1:136">
      <c r="A78" s="9"/>
      <c r="B78" s="31" t="s">
        <v>68</v>
      </c>
      <c r="C78" s="88" t="s">
        <v>46</v>
      </c>
      <c r="D78" s="88" t="s">
        <v>7</v>
      </c>
      <c r="E78" s="88"/>
      <c r="F78" s="171"/>
      <c r="G78" s="172"/>
      <c r="H78" s="35"/>
      <c r="I78" s="35"/>
      <c r="J78" s="146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</row>
    <row r="79" spans="1:136">
      <c r="A79" s="9"/>
      <c r="B79" s="40" t="s">
        <v>24</v>
      </c>
      <c r="C79" s="106"/>
      <c r="D79" s="106"/>
      <c r="E79" s="106"/>
      <c r="F79" s="173">
        <f>C79*D79</f>
        <v>0</v>
      </c>
      <c r="G79" s="107">
        <f>F79*19%</f>
        <v>0</v>
      </c>
      <c r="H79" s="47"/>
      <c r="I79" s="47"/>
      <c r="J79" s="150">
        <f t="shared" ref="J79:J80" si="23">H79+I79</f>
        <v>0</v>
      </c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</row>
    <row r="80" spans="1:136">
      <c r="A80" s="9"/>
      <c r="B80" s="40" t="s">
        <v>24</v>
      </c>
      <c r="C80" s="106"/>
      <c r="D80" s="106"/>
      <c r="E80" s="106"/>
      <c r="F80" s="173">
        <f>C80*D80</f>
        <v>0</v>
      </c>
      <c r="G80" s="107">
        <f>F80*19%</f>
        <v>0</v>
      </c>
      <c r="H80" s="47"/>
      <c r="I80" s="47"/>
      <c r="J80" s="150">
        <f t="shared" si="23"/>
        <v>0</v>
      </c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</row>
    <row r="81" ht="42" customHeight="1" spans="1:136">
      <c r="A81" s="9"/>
      <c r="B81" s="68" t="s">
        <v>69</v>
      </c>
      <c r="C81" s="79"/>
      <c r="D81" s="79"/>
      <c r="E81" s="79"/>
      <c r="F81" s="119">
        <f>SUM(F79:F80)</f>
        <v>0</v>
      </c>
      <c r="G81" s="119">
        <f>SUM(G79:G80)</f>
        <v>0</v>
      </c>
      <c r="H81" s="72">
        <f>SUM(H79:H80)</f>
        <v>0</v>
      </c>
      <c r="I81" s="72">
        <f>SUM(I79:I80)</f>
        <v>0</v>
      </c>
      <c r="J81" s="151">
        <f>SUM(J79:J80)</f>
        <v>0</v>
      </c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</row>
    <row r="82" ht="26.4" spans="1:136">
      <c r="A82" s="9"/>
      <c r="B82" s="31" t="s">
        <v>70</v>
      </c>
      <c r="C82" s="174" t="s">
        <v>6</v>
      </c>
      <c r="D82" s="174" t="s">
        <v>7</v>
      </c>
      <c r="E82" s="171"/>
      <c r="F82" s="171"/>
      <c r="G82" s="172"/>
      <c r="H82" s="35"/>
      <c r="I82" s="35"/>
      <c r="J82" s="146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</row>
    <row r="83" spans="1:10">
      <c r="A83" s="9"/>
      <c r="B83" s="40" t="s">
        <v>24</v>
      </c>
      <c r="C83" s="106"/>
      <c r="D83" s="106"/>
      <c r="E83" s="106"/>
      <c r="F83" s="92">
        <f>C83*D83</f>
        <v>0</v>
      </c>
      <c r="G83" s="92">
        <f>F83*19%</f>
        <v>0</v>
      </c>
      <c r="H83" s="47"/>
      <c r="I83" s="47"/>
      <c r="J83" s="150">
        <f t="shared" ref="J83:J84" si="24">H83+I83</f>
        <v>0</v>
      </c>
    </row>
    <row r="84" spans="1:136">
      <c r="A84" s="9"/>
      <c r="B84" s="40" t="s">
        <v>24</v>
      </c>
      <c r="C84" s="175"/>
      <c r="D84" s="106"/>
      <c r="E84" s="106"/>
      <c r="F84" s="92">
        <f>C84*D84</f>
        <v>0</v>
      </c>
      <c r="G84" s="92">
        <f>F84*19%</f>
        <v>0</v>
      </c>
      <c r="H84" s="47"/>
      <c r="I84" s="47"/>
      <c r="J84" s="150">
        <f t="shared" si="24"/>
        <v>0</v>
      </c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</row>
    <row r="85" ht="24" customHeight="1" spans="1:136">
      <c r="A85" s="9"/>
      <c r="B85" s="68" t="s">
        <v>71</v>
      </c>
      <c r="C85" s="79"/>
      <c r="D85" s="79"/>
      <c r="E85" s="79"/>
      <c r="F85" s="119">
        <f>SUM(F83:F84)</f>
        <v>0</v>
      </c>
      <c r="G85" s="119">
        <f>SUM(G83:G84)</f>
        <v>0</v>
      </c>
      <c r="H85" s="72">
        <f>SUM(H83:H84)</f>
        <v>0</v>
      </c>
      <c r="I85" s="72">
        <f t="shared" ref="I85:J85" si="25">SUM(I83:I84)</f>
        <v>0</v>
      </c>
      <c r="J85" s="151">
        <f t="shared" si="25"/>
        <v>0</v>
      </c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</row>
    <row r="86" ht="37.5" customHeight="1" spans="1:136">
      <c r="A86" s="9"/>
      <c r="B86" s="176" t="s">
        <v>72</v>
      </c>
      <c r="C86" s="177"/>
      <c r="D86" s="177"/>
      <c r="E86" s="177"/>
      <c r="F86" s="177"/>
      <c r="G86" s="178"/>
      <c r="H86" s="179"/>
      <c r="I86" s="179"/>
      <c r="J86" s="216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</row>
    <row r="87" spans="1:136">
      <c r="A87" s="9"/>
      <c r="B87" s="36" t="s">
        <v>73</v>
      </c>
      <c r="C87" s="180" t="s">
        <v>6</v>
      </c>
      <c r="D87" s="180" t="s">
        <v>7</v>
      </c>
      <c r="E87" s="181"/>
      <c r="F87" s="181"/>
      <c r="G87" s="182"/>
      <c r="H87" s="183"/>
      <c r="I87" s="183"/>
      <c r="J87" s="217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</row>
    <row r="88" spans="1:136">
      <c r="A88" s="9"/>
      <c r="B88" s="40" t="s">
        <v>24</v>
      </c>
      <c r="C88" s="106"/>
      <c r="D88" s="106"/>
      <c r="E88" s="106"/>
      <c r="F88" s="92">
        <f>C88*D88</f>
        <v>0</v>
      </c>
      <c r="G88" s="107">
        <f>F88*19%</f>
        <v>0</v>
      </c>
      <c r="H88" s="47"/>
      <c r="I88" s="47"/>
      <c r="J88" s="150">
        <f t="shared" ref="J88:J98" si="26">H88+I88</f>
        <v>0</v>
      </c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</row>
    <row r="89" spans="1:136">
      <c r="A89" s="9"/>
      <c r="B89" s="40" t="s">
        <v>24</v>
      </c>
      <c r="C89" s="106"/>
      <c r="D89" s="106"/>
      <c r="E89" s="106"/>
      <c r="F89" s="92">
        <f>C89*D89</f>
        <v>0</v>
      </c>
      <c r="G89" s="107">
        <f>F89*19%</f>
        <v>0</v>
      </c>
      <c r="H89" s="47"/>
      <c r="I89" s="47"/>
      <c r="J89" s="150">
        <f t="shared" si="26"/>
        <v>0</v>
      </c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</row>
    <row r="90" ht="26.4" spans="1:136">
      <c r="A90" s="9"/>
      <c r="B90" s="184" t="s">
        <v>74</v>
      </c>
      <c r="C90" s="180" t="s">
        <v>6</v>
      </c>
      <c r="D90" s="180" t="s">
        <v>7</v>
      </c>
      <c r="E90" s="181"/>
      <c r="F90" s="181"/>
      <c r="G90" s="182"/>
      <c r="H90" s="183"/>
      <c r="I90" s="183"/>
      <c r="J90" s="152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</row>
    <row r="91" spans="1:136">
      <c r="A91" s="9"/>
      <c r="B91" s="40" t="s">
        <v>24</v>
      </c>
      <c r="C91" s="106"/>
      <c r="D91" s="106"/>
      <c r="E91" s="106"/>
      <c r="F91" s="92">
        <f>C91*D91</f>
        <v>0</v>
      </c>
      <c r="G91" s="107">
        <f>F91*19%</f>
        <v>0</v>
      </c>
      <c r="H91" s="47"/>
      <c r="I91" s="47"/>
      <c r="J91" s="150">
        <f t="shared" si="26"/>
        <v>0</v>
      </c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</row>
    <row r="92" spans="1:136">
      <c r="A92" s="9"/>
      <c r="B92" s="40" t="s">
        <v>24</v>
      </c>
      <c r="C92" s="106"/>
      <c r="D92" s="106"/>
      <c r="E92" s="106"/>
      <c r="F92" s="92">
        <f>C92*D92</f>
        <v>0</v>
      </c>
      <c r="G92" s="107">
        <f>F92*19%</f>
        <v>0</v>
      </c>
      <c r="H92" s="47"/>
      <c r="I92" s="47"/>
      <c r="J92" s="150">
        <f t="shared" si="26"/>
        <v>0</v>
      </c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</row>
    <row r="93" ht="39.6" spans="1:136">
      <c r="A93" s="9"/>
      <c r="B93" s="184" t="s">
        <v>75</v>
      </c>
      <c r="C93" s="180" t="s">
        <v>76</v>
      </c>
      <c r="D93" s="180" t="s">
        <v>7</v>
      </c>
      <c r="E93" s="181"/>
      <c r="F93" s="181"/>
      <c r="G93" s="182"/>
      <c r="H93" s="83"/>
      <c r="I93" s="83"/>
      <c r="J93" s="152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</row>
    <row r="94" spans="1:136">
      <c r="A94" s="9"/>
      <c r="B94" s="40" t="s">
        <v>24</v>
      </c>
      <c r="C94" s="106"/>
      <c r="D94" s="106"/>
      <c r="E94" s="106"/>
      <c r="F94" s="92">
        <f>C94*D94</f>
        <v>0</v>
      </c>
      <c r="G94" s="92">
        <f>D94*E94</f>
        <v>0</v>
      </c>
      <c r="H94" s="47"/>
      <c r="I94" s="47"/>
      <c r="J94" s="150">
        <f t="shared" si="26"/>
        <v>0</v>
      </c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</row>
    <row r="95" spans="1:136">
      <c r="A95" s="9"/>
      <c r="B95" s="40" t="s">
        <v>24</v>
      </c>
      <c r="C95" s="106"/>
      <c r="D95" s="106"/>
      <c r="E95" s="106"/>
      <c r="F95" s="92">
        <f>C95*D95</f>
        <v>0</v>
      </c>
      <c r="G95" s="92">
        <f>D95*E95</f>
        <v>0</v>
      </c>
      <c r="H95" s="47"/>
      <c r="I95" s="47"/>
      <c r="J95" s="150">
        <f t="shared" si="26"/>
        <v>0</v>
      </c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</row>
    <row r="96" ht="26.4" spans="1:136">
      <c r="A96" s="9"/>
      <c r="B96" s="184" t="s">
        <v>77</v>
      </c>
      <c r="C96" s="180" t="s">
        <v>6</v>
      </c>
      <c r="D96" s="180" t="s">
        <v>7</v>
      </c>
      <c r="E96" s="181"/>
      <c r="F96" s="181"/>
      <c r="G96" s="182"/>
      <c r="H96" s="83"/>
      <c r="I96" s="83"/>
      <c r="J96" s="152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</row>
    <row r="97" spans="1:136">
      <c r="A97" s="9"/>
      <c r="B97" s="40" t="s">
        <v>24</v>
      </c>
      <c r="C97" s="106"/>
      <c r="D97" s="106"/>
      <c r="E97" s="106"/>
      <c r="F97" s="92">
        <f>C97*D97</f>
        <v>0</v>
      </c>
      <c r="G97" s="92">
        <f>D97*E97</f>
        <v>0</v>
      </c>
      <c r="H97" s="47"/>
      <c r="I97" s="47"/>
      <c r="J97" s="150">
        <f t="shared" si="26"/>
        <v>0</v>
      </c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</row>
    <row r="98" spans="1:136">
      <c r="A98" s="9"/>
      <c r="B98" s="40" t="s">
        <v>24</v>
      </c>
      <c r="C98" s="106"/>
      <c r="D98" s="106"/>
      <c r="E98" s="106"/>
      <c r="F98" s="92">
        <f>C98*D98</f>
        <v>0</v>
      </c>
      <c r="G98" s="92">
        <f>D98*E98</f>
        <v>0</v>
      </c>
      <c r="H98" s="47"/>
      <c r="I98" s="47"/>
      <c r="J98" s="150">
        <f t="shared" si="26"/>
        <v>0</v>
      </c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</row>
    <row r="99" ht="33" customHeight="1" spans="1:136">
      <c r="A99" s="9"/>
      <c r="B99" s="185" t="s">
        <v>78</v>
      </c>
      <c r="C99" s="186"/>
      <c r="D99" s="186"/>
      <c r="E99" s="186"/>
      <c r="F99" s="187">
        <f>SUM(F88:F98)</f>
        <v>0</v>
      </c>
      <c r="G99" s="187">
        <f>SUM(G88:G98)</f>
        <v>0</v>
      </c>
      <c r="H99" s="188">
        <f>SUM(H88:H98)</f>
        <v>0</v>
      </c>
      <c r="I99" s="188">
        <f t="shared" ref="I99:J99" si="27">SUM(I88:I98)</f>
        <v>0</v>
      </c>
      <c r="J99" s="218">
        <f t="shared" si="27"/>
        <v>0</v>
      </c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</row>
    <row r="100" ht="42.75" customHeight="1" spans="1:136">
      <c r="A100" s="9"/>
      <c r="B100" s="189" t="s">
        <v>79</v>
      </c>
      <c r="C100" s="190" t="s">
        <v>46</v>
      </c>
      <c r="D100" s="190" t="s">
        <v>80</v>
      </c>
      <c r="E100" s="190"/>
      <c r="F100" s="191"/>
      <c r="G100" s="192"/>
      <c r="H100" s="190"/>
      <c r="I100" s="190"/>
      <c r="J100" s="219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</row>
    <row r="101" spans="1:136">
      <c r="A101" s="9"/>
      <c r="B101" s="40" t="s">
        <v>24</v>
      </c>
      <c r="C101" s="175"/>
      <c r="D101" s="106"/>
      <c r="E101" s="106"/>
      <c r="F101" s="92">
        <f>C101*D101</f>
        <v>0</v>
      </c>
      <c r="G101" s="193"/>
      <c r="H101" s="47"/>
      <c r="I101" s="47"/>
      <c r="J101" s="150">
        <f t="shared" ref="J101:J102" si="28">H101+I101</f>
        <v>0</v>
      </c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</row>
    <row r="102" spans="1:136">
      <c r="A102" s="9"/>
      <c r="B102" s="40" t="s">
        <v>24</v>
      </c>
      <c r="C102" s="175"/>
      <c r="D102" s="106"/>
      <c r="E102" s="106"/>
      <c r="F102" s="92">
        <f>C102*D102</f>
        <v>0</v>
      </c>
      <c r="G102" s="193"/>
      <c r="H102" s="47"/>
      <c r="I102" s="47"/>
      <c r="J102" s="150">
        <f t="shared" si="28"/>
        <v>0</v>
      </c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</row>
    <row r="103" ht="25.5" customHeight="1" spans="1:136">
      <c r="A103" s="9"/>
      <c r="B103" s="194" t="s">
        <v>81</v>
      </c>
      <c r="C103" s="195"/>
      <c r="D103" s="195"/>
      <c r="E103" s="195"/>
      <c r="F103" s="196">
        <f>SUM(F101:F102)</f>
        <v>0</v>
      </c>
      <c r="G103" s="197"/>
      <c r="H103" s="198">
        <f>SUM(H101:H102)</f>
        <v>0</v>
      </c>
      <c r="I103" s="198">
        <f>SUM(I101:I102)</f>
        <v>0</v>
      </c>
      <c r="J103" s="220">
        <f>SUM(J101:J102)</f>
        <v>0</v>
      </c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</row>
    <row r="104" s="2" customFormat="1" ht="13.95" spans="1:10">
      <c r="A104" s="199"/>
      <c r="B104" s="200"/>
      <c r="C104" s="3"/>
      <c r="D104" s="3"/>
      <c r="E104" s="3"/>
      <c r="F104" s="3"/>
      <c r="G104" s="3"/>
      <c r="H104" s="3"/>
      <c r="I104" s="3"/>
      <c r="J104" s="221"/>
    </row>
    <row r="105" ht="18.15" spans="1:10">
      <c r="A105" s="9"/>
      <c r="B105" s="201" t="s">
        <v>82</v>
      </c>
      <c r="C105" s="202"/>
      <c r="D105" s="202"/>
      <c r="E105" s="202"/>
      <c r="F105" s="202"/>
      <c r="G105" s="202"/>
      <c r="H105" s="203">
        <f>H20+H33+H37+H41+H45+H49+H53+H57+H61+H77+H81+H85+H99+H103</f>
        <v>0</v>
      </c>
      <c r="I105" s="222" t="s">
        <v>83</v>
      </c>
      <c r="J105" s="223"/>
    </row>
    <row r="106" s="3" customFormat="1" ht="13.95" spans="1:10">
      <c r="A106" s="204"/>
      <c r="B106" s="200"/>
      <c r="I106" s="204"/>
      <c r="J106" s="224"/>
    </row>
    <row r="107" ht="18.15" spans="1:10">
      <c r="A107" s="9"/>
      <c r="B107" s="205" t="s">
        <v>84</v>
      </c>
      <c r="C107" s="206"/>
      <c r="D107" s="206"/>
      <c r="E107" s="206"/>
      <c r="F107" s="206"/>
      <c r="G107" s="207"/>
      <c r="H107" s="203">
        <f>I7+I20+I33+I37+I41+I45+I49+I53+I57+I61+I77+I81+I85+I99+I103</f>
        <v>0</v>
      </c>
      <c r="I107" s="225"/>
      <c r="J107" s="226"/>
    </row>
    <row r="108" s="3" customFormat="1" ht="18.15" spans="1:10">
      <c r="A108" s="204"/>
      <c r="B108" s="208"/>
      <c r="C108" s="209"/>
      <c r="D108" s="209"/>
      <c r="E108" s="209"/>
      <c r="F108" s="209"/>
      <c r="G108" s="209"/>
      <c r="I108" s="204"/>
      <c r="J108" s="224"/>
    </row>
    <row r="109" ht="27" customHeight="1" spans="1:10">
      <c r="A109" s="9"/>
      <c r="B109" s="210" t="s">
        <v>85</v>
      </c>
      <c r="C109" s="211"/>
      <c r="D109" s="211"/>
      <c r="E109" s="211"/>
      <c r="F109" s="211"/>
      <c r="G109" s="212"/>
      <c r="H109" s="203">
        <f>H107+H105</f>
        <v>0</v>
      </c>
      <c r="I109" s="227" t="s">
        <v>86</v>
      </c>
      <c r="J109" s="228"/>
    </row>
  </sheetData>
  <mergeCells count="7">
    <mergeCell ref="B2:J2"/>
    <mergeCell ref="B3:J3"/>
    <mergeCell ref="B105:G105"/>
    <mergeCell ref="B107:G107"/>
    <mergeCell ref="I107:J107"/>
    <mergeCell ref="B109:G109"/>
    <mergeCell ref="I109:J109"/>
  </mergeCells>
  <pageMargins left="0.748031496062992" right="0.748031496062992" top="0.984251968503937" bottom="0.984251968503937" header="0.511811023622047" footer="0.511811023622047"/>
  <pageSetup paperSize="9" scale="50" fitToHeight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Ajutor de minimis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PC</dc:creator>
  <cp:lastModifiedBy>Amalia</cp:lastModifiedBy>
  <dcterms:created xsi:type="dcterms:W3CDTF">2015-05-05T12:39:00Z</dcterms:created>
  <cp:lastPrinted>2015-05-08T07:54:00Z</cp:lastPrinted>
  <dcterms:modified xsi:type="dcterms:W3CDTF">2022-11-03T10:23:29Z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4E382447DCAC4EBA971561C20ED8E365</vt:lpwstr>
  </property>
  <property fmtid="{D5CDD505-2E9C-101B-9397-08002B2CF9AE}" pid="3" name="KSOProductBuildVer">
    <vt:lpwstr>1033-11.2.0.11380</vt:lpwstr>
  </property>
</Properties>
</file>